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2129958-4AEF-4538-8F34-97DB9826C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Лист1!$A$1:$E$111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E16" i="1"/>
  <c r="D16" i="1"/>
  <c r="E37" i="1"/>
  <c r="D37" i="1"/>
  <c r="E21" i="1"/>
  <c r="D21" i="1"/>
  <c r="D22" i="1"/>
  <c r="E22" i="1"/>
  <c r="D20" i="1"/>
  <c r="E20" i="1"/>
  <c r="E30" i="1"/>
  <c r="D30" i="1"/>
  <c r="E11" i="1"/>
  <c r="D11" i="1"/>
  <c r="E10" i="1"/>
  <c r="D10" i="1"/>
  <c r="E57" i="1"/>
  <c r="D57" i="1"/>
  <c r="D56" i="1"/>
  <c r="E56" i="1"/>
  <c r="D55" i="1"/>
  <c r="E55" i="1"/>
  <c r="D48" i="1"/>
  <c r="E48" i="1"/>
  <c r="D47" i="1"/>
  <c r="E47" i="1"/>
  <c r="E50" i="1"/>
  <c r="D50" i="1"/>
  <c r="E38" i="1"/>
  <c r="D38" i="1"/>
  <c r="E19" i="1"/>
  <c r="D19" i="1"/>
  <c r="E18" i="1"/>
  <c r="D18" i="1"/>
  <c r="E58" i="1"/>
  <c r="D58" i="1"/>
  <c r="E54" i="1"/>
  <c r="D54" i="1"/>
  <c r="E12" i="1"/>
  <c r="D29" i="1"/>
  <c r="E29" i="1"/>
  <c r="D46" i="1"/>
  <c r="E46" i="1"/>
  <c r="D51" i="1"/>
  <c r="E51" i="1"/>
  <c r="D52" i="1"/>
  <c r="E52" i="1"/>
  <c r="D34" i="1"/>
  <c r="E34" i="1"/>
  <c r="D35" i="1"/>
  <c r="E35" i="1"/>
  <c r="D36" i="1"/>
  <c r="E36" i="1"/>
  <c r="D40" i="1"/>
  <c r="E40" i="1"/>
  <c r="D41" i="1"/>
  <c r="E41" i="1"/>
  <c r="D42" i="1"/>
  <c r="E42" i="1"/>
  <c r="D43" i="1"/>
  <c r="E43" i="1"/>
  <c r="D44" i="1"/>
  <c r="E44" i="1"/>
  <c r="E15" i="1"/>
  <c r="E17" i="1"/>
  <c r="E24" i="1"/>
  <c r="E25" i="1"/>
  <c r="E26" i="1"/>
  <c r="E27" i="1"/>
  <c r="E28" i="1"/>
  <c r="E32" i="1"/>
  <c r="E33" i="1"/>
  <c r="D15" i="1"/>
  <c r="D17" i="1"/>
  <c r="D24" i="1"/>
  <c r="D25" i="1"/>
  <c r="D26" i="1"/>
  <c r="D27" i="1"/>
  <c r="D28" i="1"/>
  <c r="D32" i="1"/>
  <c r="D33" i="1"/>
  <c r="E14" i="1"/>
  <c r="E9" i="1"/>
  <c r="D12" i="1"/>
  <c r="D14" i="1"/>
  <c r="D9" i="1"/>
</calcChain>
</file>

<file path=xl/sharedStrings.xml><?xml version="1.0" encoding="utf-8"?>
<sst xmlns="http://schemas.openxmlformats.org/spreadsheetml/2006/main" count="106" uniqueCount="63">
  <si>
    <t>Наименование продукции</t>
  </si>
  <si>
    <t>Ед.изм</t>
  </si>
  <si>
    <t>Цена</t>
  </si>
  <si>
    <t>Пельмени</t>
  </si>
  <si>
    <t>Пельмени «Северные»  (состав фарша: мясо оленя, шпик, лук, соль).</t>
  </si>
  <si>
    <t>Пельмени из мяса барана (состав фарша: баранина, лук, соль).</t>
  </si>
  <si>
    <t>кг</t>
  </si>
  <si>
    <t>Пельмени из мраморной говядины (мраморная говядина , лук, соль).</t>
  </si>
  <si>
    <t>Котлеты</t>
  </si>
  <si>
    <t>Котлеты «Северные» (состав фарша: мясо оленя, лук, соль).</t>
  </si>
  <si>
    <t>Котлеты из мраморной говядины (мраморная говядина , лук, соль).</t>
  </si>
  <si>
    <t>1кг</t>
  </si>
  <si>
    <t>0,8кг</t>
  </si>
  <si>
    <t>0,5кг</t>
  </si>
  <si>
    <t>Манты и хинкали</t>
  </si>
  <si>
    <t>Хинкали из баранины ( состав фарша: баранина, лук, соль, кинза, зира)</t>
  </si>
  <si>
    <t>Купаты</t>
  </si>
  <si>
    <t>Бифштексы</t>
  </si>
  <si>
    <t>Купаты «Северные с мясом оленя» (состав фарша: мясо оленя, свинина , лук, соль).</t>
  </si>
  <si>
    <t xml:space="preserve">Купаты "С мясом мраморной говядины" (состав фарша: мраморная говядина, лук, соль). </t>
  </si>
  <si>
    <t>Купаты «Домашние» ( состав фарша: говядина, свинина, лук, соль).</t>
  </si>
  <si>
    <t>Купаты из курицы ( состав фарша: мясо курицы, лук, соль)</t>
  </si>
  <si>
    <t>Бифштекс «Северный с мясом оленя» (состав: мясо оленя, свинина, соль).</t>
  </si>
  <si>
    <t>Чивапчичи «Северный с мясом оленя (состав: мясо оленя, свинина, соль).</t>
  </si>
  <si>
    <t>Пельмени «Домашние» (состав фарша:, говядина, свинина, лук, соль).</t>
  </si>
  <si>
    <t>Пельмени из индейки (состав фарша: мясо индейки, лук, соль ).</t>
  </si>
  <si>
    <t>Пельмени из курицы (состав фарша: мясо курицы, лук, соль ).</t>
  </si>
  <si>
    <t>Котлеты из индейки (состав фарша: мясо индейки, лук, соль ).</t>
  </si>
  <si>
    <t>Котлеты из курицы (мясо курицы, лук, соль ).</t>
  </si>
  <si>
    <t>Хинкали «Домашние» (состав фарша: говядина, свинина, лук, соль, кинза, зира).</t>
  </si>
  <si>
    <t>Хинкали из мраморной говядины (состав фарша: мраморная говядина , лук, соль, кинза, зира)</t>
  </si>
  <si>
    <t>Купаты из  индейки ( состав фарша: мясо индейки , лук, соль).</t>
  </si>
  <si>
    <t>Прайс-лист на продукцию</t>
  </si>
  <si>
    <t>ООО "Алтайская ярмарка"</t>
  </si>
  <si>
    <t>доставка Четверг</t>
  </si>
  <si>
    <t>заказ ПН, ВТ, Среда до 13:00</t>
  </si>
  <si>
    <t>Вареники</t>
  </si>
  <si>
    <t>Пельмени из утки (состав фарша: мясо утки, лук, соль).</t>
  </si>
  <si>
    <t>Манты «Домашние» (состав фарша: говядина , свинина, лук, зира, соль).</t>
  </si>
  <si>
    <t>Манты из мраморной говядины (мраморная говядина , лук, зира, соль ).</t>
  </si>
  <si>
    <r>
      <t xml:space="preserve">Манты из баранины </t>
    </r>
    <r>
      <rPr>
        <u/>
        <sz val="8.5"/>
        <color rgb="FF000000"/>
        <rFont val="Calibri"/>
        <family val="2"/>
        <charset val="204"/>
        <scheme val="minor"/>
      </rPr>
      <t xml:space="preserve"> ( </t>
    </r>
    <r>
      <rPr>
        <sz val="8.5"/>
        <color rgb="FF000000"/>
        <rFont val="Calibri"/>
        <family val="2"/>
        <charset val="204"/>
        <scheme val="minor"/>
      </rPr>
      <t>состав фарша: баранина, лук, зира, соль.).</t>
    </r>
  </si>
  <si>
    <t>Пельмени из судака (состав фарша: филе судака, шпик, лук, соль)</t>
  </si>
  <si>
    <t>Котлеты «Домашние» (состав фарша: говядина, свинина, лук, соль).</t>
  </si>
  <si>
    <t>Котлеты из судака (состав фарша:филе  судака, шпик, лук, соль).</t>
  </si>
  <si>
    <t>Бифштекс "С мясом мраморной говядины" (состав: мраморная говядина, лук, соль).</t>
  </si>
  <si>
    <t>Бифштекс «Домашний» (состав: говядина, свинина, лук, соль).</t>
  </si>
  <si>
    <t>Чивапчичи из мраморной говядины (состав: мраморная говядина, лук, соль).</t>
  </si>
  <si>
    <t>Вареники Ягодное ассорти (Клубника, вишня, малина, сахар)</t>
  </si>
  <si>
    <t>Вареники творог- малина  ( Творог, малина, сахар)</t>
  </si>
  <si>
    <t>Вареники творог-вишня (творог, вишня, сахар)</t>
  </si>
  <si>
    <t>Вареники с соленым творогом (творог, соль)</t>
  </si>
  <si>
    <t>Сырники (Творог, сахар, мука, яйцо, ваниль)</t>
  </si>
  <si>
    <t>Пельмени"Говяжьи" категории А  мясо говядины , лук, соль).</t>
  </si>
  <si>
    <t>Пельмени «Алтайские» Категории А  (состав фарша:, говядина, свинина, лук, соль).</t>
  </si>
  <si>
    <t>Чивапчичи «Домашние»  (состав:  говядина, свинина, лук, петрушка, укроп, соль, пкрец черный , паприка копченая)</t>
  </si>
  <si>
    <t>Пельмени из Щуки (состав фарша: Филе щуки, шпик, лук, соль)</t>
  </si>
  <si>
    <t>Котлеты из Щуки (состав фарша:филе  щуки, шпик, лук, соль).</t>
  </si>
  <si>
    <t>Фермерская упаковка – коробка +25руб – . Вакуумная упаковка – 0,5кг; 0,8кг; 1,0 кг - +12 руб</t>
  </si>
  <si>
    <t>Пельмени из Кеты (состав фарша: Филе кеты, шпик, лук, соль)</t>
  </si>
  <si>
    <t>Буузы ( состав фарша: говядина , свинина, лук, перец черный, соль)</t>
  </si>
  <si>
    <t>от 01.08.2025г.          Телефон 8 964-603-42-42 г. Барнаул ул. Монтажников д. 24</t>
  </si>
  <si>
    <t>Пельмени из индейки (в форме мишки)  (состав фарша: мясо индейки, лук, соль ).</t>
  </si>
  <si>
    <t>Пельмени «Домашние»(в форме мишки) (состав фарша:, говядина, свинина, лук, соль).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</si>
</sst>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sz val="8.5"/>
      <color rgb="FF000000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u/>
      <sz val="8.5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/>
    <xf numFmtId="0" fontId="2" fillId="0" borderId="8" xfId="0" applyFont="1" applyBorder="1" applyAlignment="1">
      <alignment horizontal="right"/>
    </xf>
    <xf numFmtId="0" fontId="3" fillId="0" borderId="0" xfId="0" applyFont="1"/>
    <xf numFmtId="0" fontId="4" fillId="0" borderId="16" xfId="0" applyFont="1" applyBorder="1" applyAlignment="1">
      <alignment vertical="top" wrapText="1"/>
    </xf>
    <xf numFmtId="0" fontId="5" fillId="0" borderId="17" xfId="0" applyFont="1" applyBorder="1" applyAlignment="1">
      <alignment horizontal="center"/>
    </xf>
    <xf numFmtId="0" fontId="5" fillId="0" borderId="17" xfId="0" applyFont="1" applyFill="1" applyBorder="1"/>
    <xf numFmtId="0" fontId="5" fillId="0" borderId="17" xfId="0" applyFont="1" applyBorder="1"/>
    <xf numFmtId="0" fontId="5" fillId="0" borderId="18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5" xfId="0" applyFont="1" applyBorder="1"/>
    <xf numFmtId="0" fontId="7" fillId="0" borderId="14" xfId="0" applyFont="1" applyBorder="1" applyAlignment="1">
      <alignment wrapText="1"/>
    </xf>
    <xf numFmtId="0" fontId="7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7" fillId="0" borderId="14" xfId="0" applyFont="1" applyBorder="1" applyAlignment="1">
      <alignment vertical="top" wrapText="1"/>
    </xf>
    <xf numFmtId="0" fontId="8" fillId="0" borderId="1" xfId="0" applyFont="1" applyFill="1" applyBorder="1"/>
    <xf numFmtId="0" fontId="7" fillId="0" borderId="16" xfId="0" applyFont="1" applyBorder="1" applyAlignment="1">
      <alignment vertical="top" wrapText="1"/>
    </xf>
    <xf numFmtId="0" fontId="8" fillId="0" borderId="17" xfId="0" applyFont="1" applyBorder="1" applyAlignment="1">
      <alignment horizontal="center"/>
    </xf>
    <xf numFmtId="0" fontId="8" fillId="0" borderId="17" xfId="0" applyFont="1" applyFill="1" applyBorder="1"/>
    <xf numFmtId="0" fontId="8" fillId="0" borderId="17" xfId="0" applyFont="1" applyBorder="1"/>
    <xf numFmtId="0" fontId="8" fillId="0" borderId="18" xfId="0" applyFont="1" applyBorder="1"/>
    <xf numFmtId="0" fontId="7" fillId="3" borderId="14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5" xfId="0" applyFont="1" applyFill="1" applyBorder="1"/>
    <xf numFmtId="0" fontId="0" fillId="3" borderId="0" xfId="0" applyFill="1"/>
    <xf numFmtId="0" fontId="7" fillId="0" borderId="19" xfId="0" applyFont="1" applyBorder="1" applyAlignment="1">
      <alignment vertical="top" wrapText="1"/>
    </xf>
    <xf numFmtId="0" fontId="8" fillId="0" borderId="2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5" xfId="0" applyFont="1" applyFill="1" applyBorder="1"/>
    <xf numFmtId="0" fontId="0" fillId="0" borderId="0" xfId="0" applyFill="1"/>
    <xf numFmtId="0" fontId="7" fillId="0" borderId="14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0" fontId="8" fillId="0" borderId="23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24" xfId="0" applyFont="1" applyFill="1" applyBorder="1"/>
    <xf numFmtId="0" fontId="11" fillId="0" borderId="0" xfId="0" applyFont="1"/>
    <xf numFmtId="0" fontId="12" fillId="0" borderId="0" xfId="1" applyFont="1"/>
    <xf numFmtId="0" fontId="6" fillId="2" borderId="1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3"/>
  <sheetViews>
    <sheetView tabSelected="1" view="pageBreakPreview" topLeftCell="A7" zoomScaleSheetLayoutView="100" workbookViewId="0">
      <selection activeCell="A13" sqref="A13"/>
    </sheetView>
  </sheetViews>
  <sheetFormatPr defaultRowHeight="15" x14ac:dyDescent="0.25"/>
  <cols>
    <col min="1" max="1" width="67.85546875" style="1" customWidth="1"/>
    <col min="2" max="2" width="6.7109375" style="2" customWidth="1"/>
    <col min="3" max="4" width="7.7109375" style="1" customWidth="1"/>
    <col min="5" max="5" width="10.7109375" style="1" customWidth="1"/>
  </cols>
  <sheetData>
    <row r="1" spans="1:5" ht="19.5" customHeight="1" x14ac:dyDescent="0.3">
      <c r="A1" s="5" t="s">
        <v>32</v>
      </c>
      <c r="B1" s="52" t="s">
        <v>34</v>
      </c>
      <c r="C1" s="53"/>
      <c r="D1" s="53"/>
      <c r="E1" s="54"/>
    </row>
    <row r="2" spans="1:5" ht="17.25" customHeight="1" thickBot="1" x14ac:dyDescent="0.35">
      <c r="A2" s="5" t="s">
        <v>33</v>
      </c>
      <c r="B2" s="55" t="s">
        <v>35</v>
      </c>
      <c r="C2" s="56"/>
      <c r="D2" s="56"/>
      <c r="E2" s="57"/>
    </row>
    <row r="3" spans="1:5" ht="2.25" customHeight="1" thickBot="1" x14ac:dyDescent="0.4">
      <c r="A3" s="3"/>
    </row>
    <row r="4" spans="1:5" ht="14.25" customHeight="1" thickBot="1" x14ac:dyDescent="0.35">
      <c r="A4" t="s">
        <v>60</v>
      </c>
      <c r="B4" s="4"/>
      <c r="C4" s="58"/>
      <c r="D4" s="58"/>
      <c r="E4" s="59"/>
    </row>
    <row r="5" spans="1:5" ht="13.5" customHeight="1" thickBot="1" x14ac:dyDescent="0.3">
      <c r="A5" s="66" t="s">
        <v>57</v>
      </c>
      <c r="B5" s="66"/>
      <c r="C5" s="66"/>
      <c r="D5" s="66"/>
      <c r="E5" s="66"/>
    </row>
    <row r="6" spans="1:5" ht="25.5" customHeight="1" x14ac:dyDescent="0.25">
      <c r="A6" s="64" t="s">
        <v>0</v>
      </c>
      <c r="B6" s="62" t="s">
        <v>1</v>
      </c>
      <c r="C6" s="60" t="s">
        <v>2</v>
      </c>
      <c r="D6" s="60"/>
      <c r="E6" s="61"/>
    </row>
    <row r="7" spans="1:5" ht="12" customHeight="1" x14ac:dyDescent="0.25">
      <c r="A7" s="65"/>
      <c r="B7" s="63"/>
      <c r="C7" s="11" t="s">
        <v>11</v>
      </c>
      <c r="D7" s="11" t="s">
        <v>12</v>
      </c>
      <c r="E7" s="12" t="s">
        <v>13</v>
      </c>
    </row>
    <row r="8" spans="1:5" ht="11.25" customHeight="1" x14ac:dyDescent="0.25">
      <c r="A8" s="46" t="s">
        <v>3</v>
      </c>
      <c r="B8" s="47"/>
      <c r="C8" s="47"/>
      <c r="D8" s="47"/>
      <c r="E8" s="48"/>
    </row>
    <row r="9" spans="1:5" x14ac:dyDescent="0.25">
      <c r="A9" s="13" t="s">
        <v>4</v>
      </c>
      <c r="B9" s="14" t="s">
        <v>6</v>
      </c>
      <c r="C9" s="15">
        <v>400</v>
      </c>
      <c r="D9" s="15">
        <f>C9*0.8</f>
        <v>320</v>
      </c>
      <c r="E9" s="16">
        <f>C9*0.5</f>
        <v>200</v>
      </c>
    </row>
    <row r="10" spans="1:5" x14ac:dyDescent="0.25">
      <c r="A10" s="13" t="s">
        <v>52</v>
      </c>
      <c r="B10" s="14" t="s">
        <v>6</v>
      </c>
      <c r="C10" s="15">
        <v>458</v>
      </c>
      <c r="D10" s="15">
        <f t="shared" ref="D10:D11" si="0">C10*0.8</f>
        <v>366.40000000000003</v>
      </c>
      <c r="E10" s="16">
        <f t="shared" ref="E10:E11" si="1">C10*0.5</f>
        <v>229</v>
      </c>
    </row>
    <row r="11" spans="1:5" x14ac:dyDescent="0.25">
      <c r="A11" s="17" t="s">
        <v>53</v>
      </c>
      <c r="B11" s="14" t="s">
        <v>6</v>
      </c>
      <c r="C11" s="15">
        <v>439</v>
      </c>
      <c r="D11" s="15">
        <f t="shared" si="0"/>
        <v>351.20000000000005</v>
      </c>
      <c r="E11" s="16">
        <f t="shared" si="1"/>
        <v>219.5</v>
      </c>
    </row>
    <row r="12" spans="1:5" x14ac:dyDescent="0.25">
      <c r="A12" s="13" t="s">
        <v>5</v>
      </c>
      <c r="B12" s="14" t="s">
        <v>6</v>
      </c>
      <c r="C12" s="15">
        <v>547</v>
      </c>
      <c r="D12" s="15">
        <f t="shared" ref="D12:D52" si="2">C12*0.8</f>
        <v>437.6</v>
      </c>
      <c r="E12" s="16">
        <f t="shared" ref="E12:E33" si="3">C12*0.5</f>
        <v>273.5</v>
      </c>
    </row>
    <row r="13" spans="1:5" x14ac:dyDescent="0.25">
      <c r="A13" s="17" t="s">
        <v>62</v>
      </c>
      <c r="B13" s="14" t="s">
        <v>6</v>
      </c>
      <c r="C13" s="15">
        <v>445.5</v>
      </c>
      <c r="D13" s="15">
        <f t="shared" ref="D13" si="4">C13*0.8</f>
        <v>356.40000000000003</v>
      </c>
      <c r="E13" s="16">
        <f t="shared" ref="E13" si="5">C13*0.5</f>
        <v>222.75</v>
      </c>
    </row>
    <row r="14" spans="1:5" x14ac:dyDescent="0.25">
      <c r="A14" s="17" t="s">
        <v>24</v>
      </c>
      <c r="B14" s="14" t="s">
        <v>6</v>
      </c>
      <c r="C14" s="15">
        <v>445.5</v>
      </c>
      <c r="D14" s="15">
        <f t="shared" si="2"/>
        <v>356.40000000000003</v>
      </c>
      <c r="E14" s="16">
        <f t="shared" si="3"/>
        <v>222.75</v>
      </c>
    </row>
    <row r="15" spans="1:5" x14ac:dyDescent="0.25">
      <c r="A15" s="13" t="s">
        <v>7</v>
      </c>
      <c r="B15" s="14" t="s">
        <v>6</v>
      </c>
      <c r="C15" s="15">
        <v>451</v>
      </c>
      <c r="D15" s="15">
        <f t="shared" si="2"/>
        <v>360.8</v>
      </c>
      <c r="E15" s="16">
        <f t="shared" si="3"/>
        <v>225.5</v>
      </c>
    </row>
    <row r="16" spans="1:5" x14ac:dyDescent="0.25">
      <c r="A16" s="13" t="s">
        <v>61</v>
      </c>
      <c r="B16" s="14" t="s">
        <v>6</v>
      </c>
      <c r="C16" s="15">
        <v>401.1</v>
      </c>
      <c r="D16" s="15">
        <f t="shared" ref="D16" si="6">C16*0.8</f>
        <v>320.88000000000005</v>
      </c>
      <c r="E16" s="16">
        <f t="shared" ref="E16" si="7">C16*0.5</f>
        <v>200.55</v>
      </c>
    </row>
    <row r="17" spans="1:5" x14ac:dyDescent="0.25">
      <c r="A17" s="13" t="s">
        <v>25</v>
      </c>
      <c r="B17" s="14" t="s">
        <v>6</v>
      </c>
      <c r="C17" s="15">
        <v>401.1</v>
      </c>
      <c r="D17" s="15">
        <f t="shared" si="2"/>
        <v>320.88000000000005</v>
      </c>
      <c r="E17" s="16">
        <f t="shared" si="3"/>
        <v>200.55</v>
      </c>
    </row>
    <row r="18" spans="1:5" x14ac:dyDescent="0.25">
      <c r="A18" s="13" t="s">
        <v>26</v>
      </c>
      <c r="B18" s="14" t="s">
        <v>6</v>
      </c>
      <c r="C18" s="15">
        <v>350</v>
      </c>
      <c r="D18" s="15">
        <f t="shared" ref="D18:D19" si="8">C18*0.8</f>
        <v>280</v>
      </c>
      <c r="E18" s="16">
        <f t="shared" ref="E18:E19" si="9">C18*0.5</f>
        <v>175</v>
      </c>
    </row>
    <row r="19" spans="1:5" x14ac:dyDescent="0.25">
      <c r="A19" s="18" t="s">
        <v>37</v>
      </c>
      <c r="B19" s="19" t="s">
        <v>6</v>
      </c>
      <c r="C19" s="20">
        <v>473</v>
      </c>
      <c r="D19" s="20">
        <f t="shared" si="8"/>
        <v>378.40000000000003</v>
      </c>
      <c r="E19" s="21">
        <f t="shared" si="9"/>
        <v>236.5</v>
      </c>
    </row>
    <row r="20" spans="1:5" s="38" customFormat="1" x14ac:dyDescent="0.25">
      <c r="A20" s="39" t="s">
        <v>41</v>
      </c>
      <c r="B20" s="36" t="s">
        <v>6</v>
      </c>
      <c r="C20" s="23">
        <v>576</v>
      </c>
      <c r="D20" s="23">
        <f t="shared" ref="D20:D22" si="10">C20*0.8</f>
        <v>460.8</v>
      </c>
      <c r="E20" s="37">
        <f t="shared" ref="E20:E22" si="11">C20*0.5</f>
        <v>288</v>
      </c>
    </row>
    <row r="21" spans="1:5" s="38" customFormat="1" x14ac:dyDescent="0.25">
      <c r="A21" s="40" t="s">
        <v>55</v>
      </c>
      <c r="B21" s="41" t="s">
        <v>6</v>
      </c>
      <c r="C21" s="42">
        <v>500</v>
      </c>
      <c r="D21" s="42">
        <f t="shared" ref="D21" si="12">C21*0.8</f>
        <v>400</v>
      </c>
      <c r="E21" s="43">
        <f t="shared" ref="E21" si="13">C21*0.5</f>
        <v>250</v>
      </c>
    </row>
    <row r="22" spans="1:5" s="38" customFormat="1" x14ac:dyDescent="0.25">
      <c r="A22" s="40" t="s">
        <v>58</v>
      </c>
      <c r="B22" s="41" t="s">
        <v>6</v>
      </c>
      <c r="C22" s="42">
        <v>586</v>
      </c>
      <c r="D22" s="42">
        <f t="shared" si="10"/>
        <v>468.8</v>
      </c>
      <c r="E22" s="43">
        <f t="shared" si="11"/>
        <v>293</v>
      </c>
    </row>
    <row r="23" spans="1:5" ht="10.5" customHeight="1" x14ac:dyDescent="0.25">
      <c r="A23" s="49" t="s">
        <v>8</v>
      </c>
      <c r="B23" s="50"/>
      <c r="C23" s="50"/>
      <c r="D23" s="50"/>
      <c r="E23" s="51"/>
    </row>
    <row r="24" spans="1:5" x14ac:dyDescent="0.25">
      <c r="A24" s="22" t="s">
        <v>42</v>
      </c>
      <c r="B24" s="14" t="s">
        <v>6</v>
      </c>
      <c r="C24" s="15">
        <v>620</v>
      </c>
      <c r="D24" s="15">
        <f t="shared" si="2"/>
        <v>496</v>
      </c>
      <c r="E24" s="16">
        <f t="shared" si="3"/>
        <v>310</v>
      </c>
    </row>
    <row r="25" spans="1:5" x14ac:dyDescent="0.25">
      <c r="A25" s="22" t="s">
        <v>9</v>
      </c>
      <c r="B25" s="14" t="s">
        <v>6</v>
      </c>
      <c r="C25" s="15">
        <v>574</v>
      </c>
      <c r="D25" s="15">
        <f t="shared" si="2"/>
        <v>459.20000000000005</v>
      </c>
      <c r="E25" s="16">
        <f t="shared" si="3"/>
        <v>287</v>
      </c>
    </row>
    <row r="26" spans="1:5" x14ac:dyDescent="0.25">
      <c r="A26" s="13" t="s">
        <v>10</v>
      </c>
      <c r="B26" s="14" t="s">
        <v>6</v>
      </c>
      <c r="C26" s="15">
        <v>631</v>
      </c>
      <c r="D26" s="15">
        <f t="shared" si="2"/>
        <v>504.8</v>
      </c>
      <c r="E26" s="16">
        <f t="shared" si="3"/>
        <v>315.5</v>
      </c>
    </row>
    <row r="27" spans="1:5" x14ac:dyDescent="0.25">
      <c r="A27" s="22" t="s">
        <v>27</v>
      </c>
      <c r="B27" s="14" t="s">
        <v>6</v>
      </c>
      <c r="C27" s="15">
        <v>615</v>
      </c>
      <c r="D27" s="15">
        <f t="shared" si="2"/>
        <v>492</v>
      </c>
      <c r="E27" s="16">
        <f t="shared" si="3"/>
        <v>307.5</v>
      </c>
    </row>
    <row r="28" spans="1:5" ht="12.75" customHeight="1" x14ac:dyDescent="0.25">
      <c r="A28" s="18" t="s">
        <v>28</v>
      </c>
      <c r="B28" s="19" t="s">
        <v>6</v>
      </c>
      <c r="C28" s="20">
        <v>464</v>
      </c>
      <c r="D28" s="20">
        <f t="shared" si="2"/>
        <v>371.20000000000005</v>
      </c>
      <c r="E28" s="21">
        <f t="shared" si="3"/>
        <v>232</v>
      </c>
    </row>
    <row r="29" spans="1:5" s="33" customFormat="1" x14ac:dyDescent="0.25">
      <c r="A29" s="29" t="s">
        <v>43</v>
      </c>
      <c r="B29" s="30" t="s">
        <v>6</v>
      </c>
      <c r="C29" s="31">
        <v>931.5</v>
      </c>
      <c r="D29" s="31">
        <f t="shared" si="2"/>
        <v>745.2</v>
      </c>
      <c r="E29" s="32">
        <f t="shared" ref="E29" si="14">C29*0.5</f>
        <v>465.75</v>
      </c>
    </row>
    <row r="30" spans="1:5" s="33" customFormat="1" x14ac:dyDescent="0.25">
      <c r="A30" s="29" t="s">
        <v>56</v>
      </c>
      <c r="B30" s="30" t="s">
        <v>6</v>
      </c>
      <c r="C30" s="31">
        <v>783</v>
      </c>
      <c r="D30" s="31">
        <f t="shared" ref="D30" si="15">C30*0.8</f>
        <v>626.40000000000009</v>
      </c>
      <c r="E30" s="32">
        <f t="shared" ref="E30" si="16">C30*0.5</f>
        <v>391.5</v>
      </c>
    </row>
    <row r="31" spans="1:5" ht="11.25" customHeight="1" x14ac:dyDescent="0.25">
      <c r="A31" s="49" t="s">
        <v>14</v>
      </c>
      <c r="B31" s="50"/>
      <c r="C31" s="50"/>
      <c r="D31" s="50"/>
      <c r="E31" s="51"/>
    </row>
    <row r="32" spans="1:5" x14ac:dyDescent="0.25">
      <c r="A32" s="22" t="s">
        <v>40</v>
      </c>
      <c r="B32" s="14" t="s">
        <v>6</v>
      </c>
      <c r="C32" s="15">
        <v>495</v>
      </c>
      <c r="D32" s="15">
        <f t="shared" si="2"/>
        <v>396</v>
      </c>
      <c r="E32" s="16">
        <f t="shared" si="3"/>
        <v>247.5</v>
      </c>
    </row>
    <row r="33" spans="1:5" x14ac:dyDescent="0.25">
      <c r="A33" s="22" t="s">
        <v>38</v>
      </c>
      <c r="B33" s="14" t="s">
        <v>6</v>
      </c>
      <c r="C33" s="15">
        <v>390.5</v>
      </c>
      <c r="D33" s="15">
        <f t="shared" si="2"/>
        <v>312.40000000000003</v>
      </c>
      <c r="E33" s="16">
        <f t="shared" si="3"/>
        <v>195.25</v>
      </c>
    </row>
    <row r="34" spans="1:5" x14ac:dyDescent="0.25">
      <c r="A34" s="13" t="s">
        <v>39</v>
      </c>
      <c r="B34" s="14" t="s">
        <v>6</v>
      </c>
      <c r="C34" s="23">
        <v>401.5</v>
      </c>
      <c r="D34" s="15">
        <f t="shared" si="2"/>
        <v>321.20000000000005</v>
      </c>
      <c r="E34" s="16">
        <f t="shared" ref="E34:E44" si="17">C34*0.5</f>
        <v>200.75</v>
      </c>
    </row>
    <row r="35" spans="1:5" x14ac:dyDescent="0.25">
      <c r="A35" s="22" t="s">
        <v>29</v>
      </c>
      <c r="B35" s="14" t="s">
        <v>6</v>
      </c>
      <c r="C35" s="23">
        <v>418</v>
      </c>
      <c r="D35" s="15">
        <f t="shared" si="2"/>
        <v>334.40000000000003</v>
      </c>
      <c r="E35" s="16">
        <f t="shared" si="17"/>
        <v>209</v>
      </c>
    </row>
    <row r="36" spans="1:5" x14ac:dyDescent="0.25">
      <c r="A36" s="22" t="s">
        <v>15</v>
      </c>
      <c r="B36" s="14" t="s">
        <v>6</v>
      </c>
      <c r="C36" s="23">
        <v>517</v>
      </c>
      <c r="D36" s="15">
        <f t="shared" si="2"/>
        <v>413.6</v>
      </c>
      <c r="E36" s="16">
        <f t="shared" si="17"/>
        <v>258.5</v>
      </c>
    </row>
    <row r="37" spans="1:5" x14ac:dyDescent="0.25">
      <c r="A37" s="17" t="s">
        <v>30</v>
      </c>
      <c r="B37" s="14" t="s">
        <v>6</v>
      </c>
      <c r="C37" s="23">
        <v>423.5</v>
      </c>
      <c r="D37" s="15">
        <f t="shared" si="2"/>
        <v>338.8</v>
      </c>
      <c r="E37" s="16">
        <f t="shared" si="17"/>
        <v>211.75</v>
      </c>
    </row>
    <row r="38" spans="1:5" x14ac:dyDescent="0.25">
      <c r="A38" s="17" t="s">
        <v>59</v>
      </c>
      <c r="B38" s="14" t="s">
        <v>6</v>
      </c>
      <c r="C38" s="23">
        <v>413</v>
      </c>
      <c r="D38" s="15">
        <f t="shared" ref="D38" si="18">C38*0.8</f>
        <v>330.40000000000003</v>
      </c>
      <c r="E38" s="16">
        <f t="shared" ref="E38" si="19">C38*0.5</f>
        <v>206.5</v>
      </c>
    </row>
    <row r="39" spans="1:5" ht="11.25" customHeight="1" x14ac:dyDescent="0.25">
      <c r="A39" s="46" t="s">
        <v>16</v>
      </c>
      <c r="B39" s="47"/>
      <c r="C39" s="47"/>
      <c r="D39" s="47"/>
      <c r="E39" s="48"/>
    </row>
    <row r="40" spans="1:5" x14ac:dyDescent="0.25">
      <c r="A40" s="22" t="s">
        <v>18</v>
      </c>
      <c r="B40" s="14" t="s">
        <v>6</v>
      </c>
      <c r="C40" s="23">
        <v>579</v>
      </c>
      <c r="D40" s="15">
        <f t="shared" si="2"/>
        <v>463.20000000000005</v>
      </c>
      <c r="E40" s="16">
        <f t="shared" si="17"/>
        <v>289.5</v>
      </c>
    </row>
    <row r="41" spans="1:5" x14ac:dyDescent="0.25">
      <c r="A41" s="22" t="s">
        <v>19</v>
      </c>
      <c r="B41" s="14" t="s">
        <v>6</v>
      </c>
      <c r="C41" s="23">
        <v>640.20000000000005</v>
      </c>
      <c r="D41" s="15">
        <f t="shared" si="2"/>
        <v>512.16000000000008</v>
      </c>
      <c r="E41" s="16">
        <f t="shared" si="17"/>
        <v>320.10000000000002</v>
      </c>
    </row>
    <row r="42" spans="1:5" x14ac:dyDescent="0.25">
      <c r="A42" s="22" t="s">
        <v>31</v>
      </c>
      <c r="B42" s="14" t="s">
        <v>6</v>
      </c>
      <c r="C42" s="23">
        <v>631</v>
      </c>
      <c r="D42" s="15">
        <f t="shared" si="2"/>
        <v>504.8</v>
      </c>
      <c r="E42" s="16">
        <f t="shared" si="17"/>
        <v>315.5</v>
      </c>
    </row>
    <row r="43" spans="1:5" x14ac:dyDescent="0.25">
      <c r="A43" s="22" t="s">
        <v>20</v>
      </c>
      <c r="B43" s="14" t="s">
        <v>6</v>
      </c>
      <c r="C43" s="23">
        <v>625.9</v>
      </c>
      <c r="D43" s="15">
        <f t="shared" si="2"/>
        <v>500.72</v>
      </c>
      <c r="E43" s="16">
        <f t="shared" si="17"/>
        <v>312.95</v>
      </c>
    </row>
    <row r="44" spans="1:5" x14ac:dyDescent="0.25">
      <c r="A44" s="22" t="s">
        <v>21</v>
      </c>
      <c r="B44" s="14" t="s">
        <v>6</v>
      </c>
      <c r="C44" s="23">
        <v>469</v>
      </c>
      <c r="D44" s="15">
        <f t="shared" si="2"/>
        <v>375.20000000000005</v>
      </c>
      <c r="E44" s="16">
        <f t="shared" si="17"/>
        <v>234.5</v>
      </c>
    </row>
    <row r="45" spans="1:5" ht="12.75" customHeight="1" x14ac:dyDescent="0.25">
      <c r="A45" s="46" t="s">
        <v>17</v>
      </c>
      <c r="B45" s="47"/>
      <c r="C45" s="47"/>
      <c r="D45" s="47"/>
      <c r="E45" s="48"/>
    </row>
    <row r="46" spans="1:5" x14ac:dyDescent="0.25">
      <c r="A46" s="22" t="s">
        <v>44</v>
      </c>
      <c r="B46" s="14" t="s">
        <v>6</v>
      </c>
      <c r="C46" s="23">
        <v>659.7</v>
      </c>
      <c r="D46" s="15">
        <f t="shared" si="2"/>
        <v>527.7600000000001</v>
      </c>
      <c r="E46" s="16">
        <f t="shared" ref="E46:E52" si="20">C46*0.5</f>
        <v>329.85</v>
      </c>
    </row>
    <row r="47" spans="1:5" x14ac:dyDescent="0.25">
      <c r="A47" s="22" t="s">
        <v>45</v>
      </c>
      <c r="B47" s="14" t="s">
        <v>6</v>
      </c>
      <c r="C47" s="23">
        <v>655.6</v>
      </c>
      <c r="D47" s="15">
        <f t="shared" si="2"/>
        <v>524.48</v>
      </c>
      <c r="E47" s="16">
        <f t="shared" si="20"/>
        <v>327.8</v>
      </c>
    </row>
    <row r="48" spans="1:5" x14ac:dyDescent="0.25">
      <c r="A48" s="22" t="s">
        <v>22</v>
      </c>
      <c r="B48" s="14" t="s">
        <v>6</v>
      </c>
      <c r="C48" s="23">
        <v>582</v>
      </c>
      <c r="D48" s="15">
        <f t="shared" si="2"/>
        <v>465.6</v>
      </c>
      <c r="E48" s="16">
        <f t="shared" si="20"/>
        <v>291</v>
      </c>
    </row>
    <row r="49" spans="1:5" ht="10.5" customHeight="1" x14ac:dyDescent="0.25">
      <c r="A49" s="46"/>
      <c r="B49" s="47"/>
      <c r="C49" s="47"/>
      <c r="D49" s="47"/>
      <c r="E49" s="48"/>
    </row>
    <row r="50" spans="1:5" x14ac:dyDescent="0.25">
      <c r="A50" s="22" t="s">
        <v>46</v>
      </c>
      <c r="B50" s="14" t="s">
        <v>6</v>
      </c>
      <c r="C50" s="23">
        <v>623.70000000000005</v>
      </c>
      <c r="D50" s="15">
        <f t="shared" ref="D50" si="21">C50*0.8</f>
        <v>498.96000000000004</v>
      </c>
      <c r="E50" s="16">
        <f t="shared" ref="E50" si="22">C50*0.5</f>
        <v>311.85000000000002</v>
      </c>
    </row>
    <row r="51" spans="1:5" ht="15.75" customHeight="1" x14ac:dyDescent="0.25">
      <c r="A51" s="22" t="s">
        <v>54</v>
      </c>
      <c r="B51" s="14" t="s">
        <v>6</v>
      </c>
      <c r="C51" s="23">
        <v>671</v>
      </c>
      <c r="D51" s="15">
        <f t="shared" si="2"/>
        <v>536.80000000000007</v>
      </c>
      <c r="E51" s="16">
        <f t="shared" si="20"/>
        <v>335.5</v>
      </c>
    </row>
    <row r="52" spans="1:5" ht="15.75" thickBot="1" x14ac:dyDescent="0.3">
      <c r="A52" s="24" t="s">
        <v>23</v>
      </c>
      <c r="B52" s="25" t="s">
        <v>6</v>
      </c>
      <c r="C52" s="26">
        <v>582</v>
      </c>
      <c r="D52" s="27">
        <f t="shared" si="2"/>
        <v>465.6</v>
      </c>
      <c r="E52" s="28">
        <f t="shared" si="20"/>
        <v>291</v>
      </c>
    </row>
    <row r="53" spans="1:5" ht="12" customHeight="1" x14ac:dyDescent="0.25">
      <c r="A53" s="46" t="s">
        <v>36</v>
      </c>
      <c r="B53" s="47"/>
      <c r="C53" s="47"/>
      <c r="D53" s="47"/>
      <c r="E53" s="48"/>
    </row>
    <row r="54" spans="1:5" x14ac:dyDescent="0.25">
      <c r="A54" s="22" t="s">
        <v>47</v>
      </c>
      <c r="B54" s="14" t="s">
        <v>6</v>
      </c>
      <c r="C54" s="23">
        <v>481.8</v>
      </c>
      <c r="D54" s="15">
        <f t="shared" ref="D54:D58" si="23">C54*0.8</f>
        <v>385.44000000000005</v>
      </c>
      <c r="E54" s="16">
        <f t="shared" ref="E54:E58" si="24">C54*0.5</f>
        <v>240.9</v>
      </c>
    </row>
    <row r="55" spans="1:5" x14ac:dyDescent="0.25">
      <c r="A55" s="34" t="s">
        <v>48</v>
      </c>
      <c r="B55" s="19" t="s">
        <v>6</v>
      </c>
      <c r="C55" s="35">
        <v>490.6</v>
      </c>
      <c r="D55" s="20">
        <f t="shared" si="23"/>
        <v>392.48</v>
      </c>
      <c r="E55" s="21">
        <f t="shared" si="24"/>
        <v>245.3</v>
      </c>
    </row>
    <row r="56" spans="1:5" x14ac:dyDescent="0.25">
      <c r="A56" s="34" t="s">
        <v>49</v>
      </c>
      <c r="B56" s="19" t="s">
        <v>6</v>
      </c>
      <c r="C56" s="35">
        <v>467.5</v>
      </c>
      <c r="D56" s="20">
        <f t="shared" si="23"/>
        <v>374</v>
      </c>
      <c r="E56" s="21">
        <f t="shared" si="24"/>
        <v>233.75</v>
      </c>
    </row>
    <row r="57" spans="1:5" ht="15.75" thickBot="1" x14ac:dyDescent="0.3">
      <c r="A57" s="6" t="s">
        <v>50</v>
      </c>
      <c r="B57" s="7" t="s">
        <v>6</v>
      </c>
      <c r="C57" s="8">
        <v>424.6</v>
      </c>
      <c r="D57" s="9">
        <f t="shared" ref="D57" si="25">C57*0.8</f>
        <v>339.68000000000006</v>
      </c>
      <c r="E57" s="10">
        <f t="shared" ref="E57" si="26">C57*0.5</f>
        <v>212.3</v>
      </c>
    </row>
    <row r="58" spans="1:5" ht="15.75" thickBot="1" x14ac:dyDescent="0.3">
      <c r="A58" s="6" t="s">
        <v>51</v>
      </c>
      <c r="B58" s="7" t="s">
        <v>6</v>
      </c>
      <c r="C58" s="8">
        <v>639.1</v>
      </c>
      <c r="D58" s="9">
        <f t="shared" si="23"/>
        <v>511.28000000000003</v>
      </c>
      <c r="E58" s="10">
        <f t="shared" si="24"/>
        <v>319.55</v>
      </c>
    </row>
    <row r="64" spans="1:5" ht="18.75" x14ac:dyDescent="0.3">
      <c r="A64" s="44"/>
    </row>
    <row r="65" spans="1:1" ht="18.75" x14ac:dyDescent="0.3">
      <c r="A65" s="44"/>
    </row>
    <row r="66" spans="1:1" ht="18.75" x14ac:dyDescent="0.3">
      <c r="A66" s="44"/>
    </row>
    <row r="67" spans="1:1" ht="18.75" x14ac:dyDescent="0.3">
      <c r="A67" s="44"/>
    </row>
    <row r="68" spans="1:1" ht="18.75" x14ac:dyDescent="0.3">
      <c r="A68" s="44"/>
    </row>
    <row r="69" spans="1:1" ht="18.75" x14ac:dyDescent="0.3">
      <c r="A69" s="44"/>
    </row>
    <row r="70" spans="1:1" ht="18.75" x14ac:dyDescent="0.3">
      <c r="A70" s="44"/>
    </row>
    <row r="71" spans="1:1" ht="18.75" x14ac:dyDescent="0.3">
      <c r="A71" s="44"/>
    </row>
    <row r="72" spans="1:1" ht="18.75" x14ac:dyDescent="0.3">
      <c r="A72" s="45"/>
    </row>
    <row r="73" spans="1:1" ht="18.75" x14ac:dyDescent="0.3">
      <c r="A73" s="44"/>
    </row>
  </sheetData>
  <mergeCells count="14">
    <mergeCell ref="A23:E23"/>
    <mergeCell ref="B1:E1"/>
    <mergeCell ref="B2:E2"/>
    <mergeCell ref="C4:E4"/>
    <mergeCell ref="A8:E8"/>
    <mergeCell ref="C6:E6"/>
    <mergeCell ref="B6:B7"/>
    <mergeCell ref="A6:A7"/>
    <mergeCell ref="A5:E5"/>
    <mergeCell ref="A53:E53"/>
    <mergeCell ref="A31:E31"/>
    <mergeCell ref="A39:E39"/>
    <mergeCell ref="A45:E45"/>
    <mergeCell ref="A49:E49"/>
  </mergeCells>
  <pageMargins left="0.27559055118110237" right="7.874015748031496E-2" top="0.19685039370078741" bottom="0.19685039370078741" header="0" footer="0"/>
  <pageSetup paperSize="9" scale="9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2025-07-30T09:27:50Z</dcterms:modified>
</cp:coreProperties>
</file>